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2-2022" sheetId="1" state="visible" r:id="rId2"/>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<sst xmlns="http://schemas.openxmlformats.org/spreadsheetml/2006/main" count="150" uniqueCount="68">
  <si>
    <t xml:space="preserve">Relatório Individualizado de Presença</t>
  </si>
  <si>
    <t xml:space="preserve">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</si>
  <si>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</si>
  <si>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</si>
  <si>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</si>
  <si>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</si>
  <si>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</si>
  <si>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</si>
  <si>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</si>
  <si>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</si>
  <si>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PL 174/21</t>
  </si>
  <si>
    <t xml:space="preserve">1.      Álvaro Damião</t>
  </si>
  <si>
    <t xml:space="preserve">F</t>
  </si>
  <si>
    <t xml:space="preserve">2.      Bella Gonçalves</t>
  </si>
  <si>
    <t xml:space="preserve">P</t>
  </si>
  <si>
    <t xml:space="preserve">3.      Bim da Ambulância</t>
  </si>
  <si>
    <t xml:space="preserve">4.      Braulio Lara</t>
  </si>
  <si>
    <t xml:space="preserve">5.      Bruno Miranda</t>
  </si>
  <si>
    <t xml:space="preserve">6.      Ciro Pereira</t>
  </si>
  <si>
    <t xml:space="preserve">7.      Cláudio do Mundo Novo</t>
  </si>
  <si>
    <t xml:space="preserve">X</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</si>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</sst>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
      <font>
        <name val="Calibri"/>
        <family val="2"/>
        <color rgb="FF000000"/>
        <sz val="11"/>
      </font>
      <fill>
        <patternFill>
          <bgColor rgb="FFCCFFCC"/>
        </patternFill>
      </fill>
    </dxf>
    <dxf>
      <font>
        <name val="Calibri"/>
        <family val="2"/>
        <color rgb="FF000000"/>
        <sz val="11"/>
      </font>
      <fill>
        <patternFill>
          <bgColor rgb="FFFF8080"/>
        </patternFill>
      </fill>
    </dxf>
    <dxf>
      <font>
        <name val="Calibri"/>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2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 collapsed="false" customWidth="true" hidden="false" outlineLevel="0" max="256" min="15" style="0" width="9.44"/>
  </cols>
  <sheetData>
    <row r="1" customFormat="false" ht="13.8" hidden="false" customHeight="false" outlineLevel="0" collapsed="false">
      <c r="A1" s="2" t="s">
        <v>0</v>
      </c>
      <c r="B1" s="2"/>
      <c r="C1" s="2"/>
      <c r="D1" s="3" t="s">
        <v>1</v>
      </c>
      <c r="E1" s="4" t="s">
        <v>2</v>
      </c>
      <c r="F1" s="5" t="n">
        <v>44595</v>
      </c>
      <c r="G1" s="6" t="s">
        <v>3</v>
      </c>
    </row>
    <row r="2" customFormat="false" ht="13.8" hidden="true" customHeight="false" outlineLevel="0" collapsed="false">
      <c r="D2" s="3" t="n">
        <f aca="false">COUNTA(G3:IV3)</f>
        <v>2</v>
      </c>
      <c r="E2" s="3"/>
      <c r="F2" s="3"/>
    </row>
    <row r="3" customFormat="false" ht="40.25" hidden="false" customHeight="false" outlineLevel="0" collapsed="false">
      <c r="A3" s="7" t="s">
        <v>4</v>
      </c>
      <c r="B3" s="7" t="s">
        <v>5</v>
      </c>
      <c r="C3" s="7" t="s">
        <v>6</v>
      </c>
      <c r="D3" s="7" t="s">
        <v>7</v>
      </c>
      <c r="E3" s="7"/>
      <c r="F3" s="7" t="s">
        <v>8</v>
      </c>
      <c r="G3" s="7" t="s">
        <v>9</v>
      </c>
      <c r="H3" s="7" t="s">
        <v>10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customFormat="false" ht="12.8" hidden="false" customHeight="false" outlineLevel="0" collapsed="false">
      <c r="A4" s="8" t="n">
        <f aca="true">COUNTIF(G4:OFFSET(G4,0,$D$2-1),"P")+COUNTIF(G4:OFFSET(G4,0,$D$2-1),"X")</f>
        <v>0</v>
      </c>
      <c r="B4" s="8" t="n">
        <f aca="false">D$2</f>
        <v>2</v>
      </c>
      <c r="C4" s="9" t="n">
        <f aca="true">(COUNTIF(G4:OFFSET(G4,0,$D$2-1),"P")/$D$2)+(COUNTIF(G4:OFFSET(G4,0,$D$2-1),"X")/$D$2)</f>
        <v>0</v>
      </c>
      <c r="D4" s="10" t="str">
        <f aca="false">IF($C4&gt;=0.5,"PRESENTE","AUSENTE")</f>
        <v>AUSENTE</v>
      </c>
      <c r="E4" s="10" t="str">
        <f aca="false">IF($C4&gt;=0.5,"P","F")</f>
        <v>F</v>
      </c>
      <c r="F4" s="11" t="s">
        <v>11</v>
      </c>
      <c r="G4" s="12" t="s">
        <v>12</v>
      </c>
      <c r="H4" s="12" t="s">
        <v>12</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row>
    <row r="5" customFormat="false" ht="12.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14</v>
      </c>
      <c r="H5" s="12" t="s">
        <v>14</v>
      </c>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customFormat="false" ht="12.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14</v>
      </c>
      <c r="H6" s="12" t="s">
        <v>14</v>
      </c>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customFormat="false" ht="12.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14</v>
      </c>
      <c r="H7" s="12" t="s">
        <v>14</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customFormat="false" ht="12.8" hidden="false" customHeight="false" outlineLevel="0" collapsed="false">
      <c r="A8" s="8" t="n">
        <f aca="true">COUNTIF(G8:OFFSET(G8,0,$D$2-1),"P")+COUNTIF(G8:OFFSET(G8,0,$D$2-1),"X")</f>
        <v>1</v>
      </c>
      <c r="B8" s="8" t="n">
        <f aca="false">D$2</f>
        <v>2</v>
      </c>
      <c r="C8" s="9" t="n">
        <f aca="true">(COUNTIF(G8:OFFSET(G8,0,$D$2-1),"P")/$D$2)+(COUNTIF(G8:OFFSET(G8,0,$D$2-1),"X")/$D$2)</f>
        <v>0.5</v>
      </c>
      <c r="D8" s="10" t="str">
        <f aca="false">IF(C8&gt;=0.5,"PRESENTE","AUSENTE")</f>
        <v>PRESENTE</v>
      </c>
      <c r="E8" s="10" t="str">
        <f aca="false">IF($C8&gt;=0.5,"P","F")</f>
        <v>P</v>
      </c>
      <c r="F8" s="11" t="s">
        <v>17</v>
      </c>
      <c r="G8" s="12" t="s">
        <v>14</v>
      </c>
      <c r="H8" s="12" t="s">
        <v>12</v>
      </c>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customFormat="false" ht="12.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14</v>
      </c>
      <c r="H9" s="12" t="s">
        <v>14</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customFormat="false" ht="12.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14</v>
      </c>
      <c r="H10" s="12" t="s">
        <v>20</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customFormat="false" ht="12.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21</v>
      </c>
      <c r="G11" s="12" t="s">
        <v>14</v>
      </c>
      <c r="H11" s="12" t="s">
        <v>14</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customFormat="false" ht="12.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22</v>
      </c>
      <c r="G12" s="12" t="s">
        <v>14</v>
      </c>
      <c r="H12" s="12" t="s">
        <v>14</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customFormat="false" ht="12.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23</v>
      </c>
      <c r="G13" s="12" t="s">
        <v>14</v>
      </c>
      <c r="H13" s="12" t="s">
        <v>14</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customFormat="false" ht="12.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24</v>
      </c>
      <c r="G14" s="12" t="s">
        <v>14</v>
      </c>
      <c r="H14" s="12" t="s">
        <v>14</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customFormat="false" ht="12.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25</v>
      </c>
      <c r="G15" s="12" t="s">
        <v>14</v>
      </c>
      <c r="H15" s="12" t="s">
        <v>14</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customFormat="false" ht="12.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26</v>
      </c>
      <c r="G16" s="12" t="s">
        <v>14</v>
      </c>
      <c r="H16" s="12" t="s">
        <v>14</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customFormat="false" ht="12.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27</v>
      </c>
      <c r="G17" s="12" t="s">
        <v>14</v>
      </c>
      <c r="H17" s="12" t="s">
        <v>14</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customFormat="false" ht="12.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28</v>
      </c>
      <c r="G18" s="12" t="s">
        <v>14</v>
      </c>
      <c r="H18" s="12" t="s">
        <v>14</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customFormat="false" ht="12.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29</v>
      </c>
      <c r="G19" s="12" t="s">
        <v>14</v>
      </c>
      <c r="H19" s="12" t="s">
        <v>14</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customFormat="false" ht="12.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30</v>
      </c>
      <c r="G20" s="12" t="s">
        <v>14</v>
      </c>
      <c r="H20" s="12" t="s">
        <v>14</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customFormat="false" ht="12.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31</v>
      </c>
      <c r="G21" s="12" t="s">
        <v>14</v>
      </c>
      <c r="H21" s="12" t="s">
        <v>14</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customFormat="false" ht="12.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32</v>
      </c>
      <c r="G22" s="12" t="s">
        <v>14</v>
      </c>
      <c r="H22" s="12" t="s">
        <v>14</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customFormat="false" ht="12.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33</v>
      </c>
      <c r="G23" s="12" t="s">
        <v>14</v>
      </c>
      <c r="H23" s="12" t="s">
        <v>14</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customFormat="false" ht="12.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34</v>
      </c>
      <c r="G24" s="12" t="s">
        <v>14</v>
      </c>
      <c r="H24" s="12" t="s">
        <v>14</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customFormat="false" ht="12.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35</v>
      </c>
      <c r="G25" s="12" t="s">
        <v>14</v>
      </c>
      <c r="H25" s="12" t="s">
        <v>14</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customFormat="false" ht="12.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36</v>
      </c>
      <c r="G26" s="12" t="s">
        <v>14</v>
      </c>
      <c r="H26" s="12" t="s">
        <v>14</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customFormat="false" ht="12.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37</v>
      </c>
      <c r="G27" s="12" t="s">
        <v>14</v>
      </c>
      <c r="H27" s="12" t="s">
        <v>14</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customFormat="false" ht="12.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38</v>
      </c>
      <c r="G28" s="12" t="s">
        <v>14</v>
      </c>
      <c r="H28" s="12" t="s">
        <v>14</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customFormat="false" ht="12.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39</v>
      </c>
      <c r="G29" s="12" t="s">
        <v>14</v>
      </c>
      <c r="H29" s="12" t="s">
        <v>14</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customFormat="false" ht="12.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40</v>
      </c>
      <c r="G30" s="12" t="s">
        <v>14</v>
      </c>
      <c r="H30" s="12" t="s">
        <v>14</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customFormat="false" ht="12.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41</v>
      </c>
      <c r="G31" s="12" t="s">
        <v>14</v>
      </c>
      <c r="H31" s="12" t="s">
        <v>14</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customFormat="false" ht="12.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42</v>
      </c>
      <c r="G32" s="12" t="s">
        <v>14</v>
      </c>
      <c r="H32" s="12" t="s">
        <v>14</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customFormat="fals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43</v>
      </c>
      <c r="G33" s="12" t="s">
        <v>14</v>
      </c>
      <c r="H33" s="12" t="s">
        <v>14</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customFormat="fals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44</v>
      </c>
      <c r="G34" s="12" t="s">
        <v>14</v>
      </c>
      <c r="H34" s="12" t="s">
        <v>14</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customFormat="fals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14</v>
      </c>
      <c r="H35" s="12" t="s">
        <v>14</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customFormat="fals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14</v>
      </c>
      <c r="H36" s="12" t="s">
        <v>14</v>
      </c>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customFormat="fals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14</v>
      </c>
      <c r="H37" s="12" t="s">
        <v>14</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customFormat="fals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14</v>
      </c>
      <c r="H38" s="12" t="s">
        <v>14</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customFormat="fals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14</v>
      </c>
      <c r="H39" s="12" t="s">
        <v>14</v>
      </c>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customFormat="fals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14</v>
      </c>
      <c r="H40" s="12" t="s">
        <v>14</v>
      </c>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customFormat="fals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14</v>
      </c>
      <c r="H41" s="12" t="s">
        <v>14</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customFormat="fals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14</v>
      </c>
      <c r="H42" s="12" t="s">
        <v>14</v>
      </c>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customFormat="fals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14</v>
      </c>
      <c r="H43" s="12" t="s">
        <v>14</v>
      </c>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customFormat="fals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14</v>
      </c>
      <c r="H44" s="12" t="s">
        <v>14</v>
      </c>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customFormat="false" ht="19.7" hidden="false" customHeight="false" outlineLevel="0" collapsed="false">
      <c r="A45" s="16"/>
      <c r="B45" s="16"/>
      <c r="C45" s="17"/>
      <c r="D45" s="16"/>
      <c r="E45" s="18"/>
      <c r="F45" s="19" t="s">
        <v>55</v>
      </c>
      <c r="G45" s="20" t="n">
        <f aca="false">COUNTIF(G4:G44,"P")+COUNTIF(G4:G44,"X")</f>
        <v>40</v>
      </c>
      <c r="H45" s="20" t="n">
        <f aca="false">COUNTIF(H4:H44,"P")+COUNTIF(H4:H44,"X")</f>
        <v>39</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3.8" hidden="false" customHeight="false" outlineLevel="0" collapsed="false">
      <c r="D46" s="3"/>
      <c r="E46" s="3"/>
      <c r="F46" s="3"/>
    </row>
    <row r="47" customFormat="false" ht="13.8" hidden="false" customHeight="false" outlineLevel="0" collapsed="false">
      <c r="D47" s="3"/>
      <c r="E47" s="3"/>
      <c r="F47" s="3" t="s">
        <v>56</v>
      </c>
    </row>
    <row r="48" customFormat="false" ht="13.8" hidden="false" customHeight="false" outlineLevel="0" collapsed="false">
      <c r="D48" s="22" t="s">
        <v>14</v>
      </c>
      <c r="E48" s="22"/>
      <c r="F48" s="23" t="s">
        <v>57</v>
      </c>
    </row>
    <row r="49" customFormat="false" ht="13.8" hidden="false" customHeight="false" outlineLevel="0" collapsed="false">
      <c r="D49" s="22" t="s">
        <v>12</v>
      </c>
      <c r="E49" s="22"/>
      <c r="F49" s="23" t="s">
        <v>58</v>
      </c>
    </row>
    <row r="50" customFormat="false" ht="13.8" hidden="false" customHeight="false" outlineLevel="0" collapsed="false">
      <c r="D50" s="22" t="s">
        <v>59</v>
      </c>
      <c r="E50" s="22"/>
      <c r="F50" s="23" t="s">
        <v>60</v>
      </c>
    </row>
    <row r="51" customFormat="false" ht="13.8" hidden="false" customHeight="false" outlineLevel="0" collapsed="false">
      <c r="D51" s="22" t="s">
        <v>61</v>
      </c>
      <c r="E51" s="22"/>
      <c r="F51" s="23" t="s">
        <v>62</v>
      </c>
    </row>
    <row r="52" customFormat="false" ht="13.8" hidden="false" customHeight="false" outlineLevel="0" collapsed="false">
      <c r="D52" s="22" t="s">
        <v>63</v>
      </c>
      <c r="E52" s="22"/>
      <c r="F52" s="23" t="s">
        <v>64</v>
      </c>
    </row>
    <row r="53" customFormat="false" ht="13.8" hidden="false" customHeight="false" outlineLevel="0" collapsed="false">
      <c r="D53" s="22" t="s">
        <v>20</v>
      </c>
      <c r="E53" s="22"/>
      <c r="F53" s="3" t="s">
        <v>65</v>
      </c>
    </row>
    <row r="54" customFormat="false" ht="13.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2.8"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A46:IV65536 A4:E44 A2:IV3 BO45:IV45 A45:G45 A1:E1 G1:IV1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equal" showDropDown="false" showErrorMessage="true" showInputMessage="false" sqref="G4:G44" type="list">
      <formula1>$D$48:$D$50</formula1>
      <formula2>0</formula2>
    </dataValidation>
    <dataValidation allowBlank="true" operator="equal" showDropDown="false" showErrorMessage="true" showInputMessage="false" sqref="H4:FL44" type="list">
      <formula1>$D$48:$D$53</formula1>
      <formula2>0</formula2>
    </dataValidation>
    <dataValidation allowBlank="true" operator="equal"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2022-02-04T13:44:07Z</dcterms:created>
  <dc:creator/>
  <dc:description/>
  <dc:language>pt-BR</dc:language>
  <cp:lastModifiedBy/>
  <dcterms:modified xsi:type="dcterms:W3CDTF">2022-02-04T13:44:14Z</dcterms:modified>
  <cp:revision>1</cp:revision>
  <dc:subject/>
  <dc:title/>
</cp:coreProperties>
</file>